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orumam.sharepoint.com/S/S/Corum/1- FUNDS/0- GENERAL/1- Fund raising/18 - Institutionnels/Présentations/Fixed Income/2025/Septembre 2025/Source/"/>
    </mc:Choice>
  </mc:AlternateContent>
  <xr:revisionPtr revIDLastSave="23" documentId="8_{8F5FA8E1-3D87-49A2-95C8-EE2CC7309C7F}" xr6:coauthVersionLast="47" xr6:coauthVersionMax="47" xr10:uidLastSave="{B9C5F56C-A600-4D09-9736-FCB85ED267CE}"/>
  <bookViews>
    <workbookView xWindow="-120" yWindow="-120" windowWidth="33240" windowHeight="16440" xr2:uid="{C205C9FA-DCAE-44E2-A9AF-9DE4AB6D340D}"/>
  </bookViews>
  <sheets>
    <sheet name="Download" sheetId="2" r:id="rId1"/>
    <sheet name="Data" sheetId="1" state="very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2" l="1"/>
  <c r="F13" i="2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2" i="1"/>
</calcChain>
</file>

<file path=xl/sharedStrings.xml><?xml version="1.0" encoding="utf-8"?>
<sst xmlns="http://schemas.openxmlformats.org/spreadsheetml/2006/main" count="292" uniqueCount="82">
  <si>
    <t>https://swift.zeidlerlegalservices.com/priips/IE00BK5Z1L71/FR/FR</t>
  </si>
  <si>
    <t>FR</t>
  </si>
  <si>
    <t>USD RETAIL CLASS POOLED ACCUMULATING SHARES</t>
  </si>
  <si>
    <t>IE00BK5Z1L71</t>
  </si>
  <si>
    <t>https://swift.zeidlerlegalservices.com/priips/IE00BK5Z1L71/EN/IE</t>
  </si>
  <si>
    <t>EN</t>
  </si>
  <si>
    <t>https://swift.zeidlerlegalservices.com/priips/IE00BK5Z1H36/FR/FR</t>
  </si>
  <si>
    <t>EUR RETAIL CLASS POOLED DISTRIBUTING SHARES</t>
  </si>
  <si>
    <t>IE00BK5Z1H36</t>
  </si>
  <si>
    <t>https://swift.zeidlerlegalservices.com/priips/IE00BK5Z1H36/EN/IE</t>
  </si>
  <si>
    <t>https://swift.zeidlerlegalservices.com/priips/IE00BK5Z1G29/FR/FR</t>
  </si>
  <si>
    <t>EUR RETAIL CLASS POOLED ACCUMULATING SHARES</t>
  </si>
  <si>
    <t>IE00BK5Z1G29</t>
  </si>
  <si>
    <t>https://swift.zeidlerlegalservices.com/priips/IE00BK5Z1G29/EN/IE</t>
  </si>
  <si>
    <t>https://swift.zeidlerlegalservices.com/priips/IE00BK5Z1950/FR/FR</t>
  </si>
  <si>
    <t>EUR INSTITUTIONAL CLASS FOUNDER POOLED ACCUMULATING SHARES</t>
  </si>
  <si>
    <t>IE00BK5Z1950</t>
  </si>
  <si>
    <t>https://swift.zeidlerlegalservices.com/priips/IE00BK5Z1950/EN/IE</t>
  </si>
  <si>
    <t>https://swift.zeidlerlegalservices.com/priips/IE00BK72TL28/FR/FR</t>
  </si>
  <si>
    <t>CORUM LIFE CAPITALISATION SHARES</t>
  </si>
  <si>
    <t>IE00BK72TL28</t>
  </si>
  <si>
    <t>https://swift.zeidlerlegalservices.com/priips/IE00BK72TL28/EN/IE</t>
  </si>
  <si>
    <t>https://swift.zeidlerlegalservices.com/priips/IE00BK5Z1K64/FR/FR</t>
  </si>
  <si>
    <t>CHF RETAIL CLASS POOLED ACCUMULATING SHARES</t>
  </si>
  <si>
    <t>IE00BK5Z1K64</t>
  </si>
  <si>
    <t>https://swift.zeidlerlegalservices.com/priips/IE00BK5Z1K64/EN/IE</t>
  </si>
  <si>
    <t>Country</t>
  </si>
  <si>
    <t>Language</t>
  </si>
  <si>
    <t>Sub Fund</t>
  </si>
  <si>
    <t>Share Class Name</t>
  </si>
  <si>
    <t>ISIN</t>
  </si>
  <si>
    <t>CORUM Tellia</t>
  </si>
  <si>
    <t>GB</t>
  </si>
  <si>
    <t>https://swift.zeidlerlegalservices.com/kiids/IE00BK5Z1K64/EN/GB</t>
  </si>
  <si>
    <t>https://swift.zeidlerlegalservices.com/kiids/IE00BK72TL28/EN/GB</t>
  </si>
  <si>
    <t>CORUM Tellia - CHF Institutional Class Founder Pooled Accumulating Shares</t>
  </si>
  <si>
    <t>IE00BK5Z1D97</t>
  </si>
  <si>
    <t>GB, IE</t>
  </si>
  <si>
    <t>https://swift.zeidlerlegalservices.com/kiids/IE00BK5Z1D97/EN/GB_ IE</t>
  </si>
  <si>
    <t>https://swift.zeidlerlegalservices.com/kiids/IE00BK5Z1D97/FR/FR</t>
  </si>
  <si>
    <t>CORUM Tellia - CHF Institutional Class Pooled Accumulating Shares</t>
  </si>
  <si>
    <t>IE00BK5Z1398</t>
  </si>
  <si>
    <t>https://swift.zeidlerlegalservices.com/kiids/IE00BK5Z1398/EN/GB_ IE</t>
  </si>
  <si>
    <t>https://swift.zeidlerlegalservices.com/kiids/IE00BK5Z1398/FR/FR</t>
  </si>
  <si>
    <t>CORUM Tellia - EUR Class E Accumulating Shares</t>
  </si>
  <si>
    <t>IE00BK5Z1M88</t>
  </si>
  <si>
    <t>https://swift.zeidlerlegalservices.com/kiids/IE00BK5Z1M88/EN/GB_ IE</t>
  </si>
  <si>
    <t>CORUM Tellia - EUR Institutional Class Founder Pooled Distributing Shares</t>
  </si>
  <si>
    <t>IE00BK5Z1B73</t>
  </si>
  <si>
    <t>https://swift.zeidlerlegalservices.com/kiids/IE00BK5Z1B73/EN/GB_ IE</t>
  </si>
  <si>
    <t>https://swift.zeidlerlegalservices.com/kiids/IE00BK5Z1B73/FR/FR</t>
  </si>
  <si>
    <t>CORUM Tellia - EUR Institutional Class Pooled Accumulating Shares</t>
  </si>
  <si>
    <t>IE00BK5Z1067</t>
  </si>
  <si>
    <t>https://swift.zeidlerlegalservices.com/kiids/IE00BK5Z1067/EN/GB_ IE</t>
  </si>
  <si>
    <t>https://swift.zeidlerlegalservices.com/kiids/IE00BK5Z1067/FR/FR</t>
  </si>
  <si>
    <t>CORUM Tellia - EUR Institutional Class Pooled Distributing Shares</t>
  </si>
  <si>
    <t>IE00BK5Z1174</t>
  </si>
  <si>
    <t>https://swift.zeidlerlegalservices.com/kiids/IE00BK5Z1174/EN/GB_ IE</t>
  </si>
  <si>
    <t>https://swift.zeidlerlegalservices.com/kiids/IE00BK5Z1174/FR/FR</t>
  </si>
  <si>
    <t>CORUM Tellia - GBP Institutional Class Founder Pooled Accumulating Shares</t>
  </si>
  <si>
    <t>IE00BK5Z1C80</t>
  </si>
  <si>
    <t>https://swift.zeidlerlegalservices.com/kiids/IE00BK5Z1C80/EN/GB_ IE</t>
  </si>
  <si>
    <t>https://swift.zeidlerlegalservices.com/kiids/IE00BK5Z1C80/FR/FR</t>
  </si>
  <si>
    <t>CORUM Tellia - USD Institutional Class Founder Pooled Accumulating Shares</t>
  </si>
  <si>
    <t>IE00BK5Z1F12</t>
  </si>
  <si>
    <t>https://swift.zeidlerlegalservices.com/kiids/IE00BK5Z1F12/EN/GB_ IE</t>
  </si>
  <si>
    <t>https://swift.zeidlerlegalservices.com/kiids/IE00BK5Z1F12/FR/FR</t>
  </si>
  <si>
    <t>CORUM Tellia - USD Institutional Class Pooled Accumulating Shares</t>
  </si>
  <si>
    <t>IE00BK5Z1406</t>
  </si>
  <si>
    <t>https://swift.zeidlerlegalservices.com/kiids/IE00BK5Z1406/EN/GB_ IE</t>
  </si>
  <si>
    <t>https://swift.zeidlerlegalservices.com/kiids/IE00BK5Z1406/FR/FR</t>
  </si>
  <si>
    <t>https://swift.zeidlerlegalservices.com/kiids/IE00BK5Z1950/EN/GB_ IE</t>
  </si>
  <si>
    <t>https://swift.zeidlerlegalservices.com/kiids/IE00BK5Z1G29/EN/GB</t>
  </si>
  <si>
    <t>https://swift.zeidlerlegalservices.com/kiids/IE00BK5Z1H36/EN/GB</t>
  </si>
  <si>
    <t>https://swift.zeidlerlegalservices.com/kiids/IE00BK5Z1L71/EN/GB</t>
  </si>
  <si>
    <t>PRIIPS</t>
  </si>
  <si>
    <t>UCITS</t>
  </si>
  <si>
    <t>Umbrella Fund</t>
  </si>
  <si>
    <t>Share Class ISIN</t>
  </si>
  <si>
    <t>Static URL Links</t>
  </si>
  <si>
    <t>CORUM Butler UCITS ICAV</t>
  </si>
  <si>
    <t>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</si>
</sst>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name val="Arial"/>
      <family val="1"/>
    </font>
    <font>
      <sz val="12"/>
      <color theme="1"/>
      <name val="DM Sans"/>
    </font>
    <font>
      <b/>
      <sz val="16"/>
      <color rgb="FF18486D"/>
      <name val="DM Sans"/>
    </font>
    <font>
      <b/>
      <sz val="12"/>
      <color theme="1"/>
      <name val="DM Sans"/>
    </font>
    <font>
      <b/>
      <sz val="36"/>
      <color theme="0"/>
      <name val="DM Sans"/>
    </font>
    <font>
      <sz val="11"/>
      <color theme="1"/>
      <name val="Arial"/>
      <family val="2"/>
    </font>
    <font>
      <sz val="12"/>
      <color theme="0"/>
      <name val="DM Sans Black"/>
    </font>
    <font>
      <b/>
      <sz val="12"/>
      <color theme="0"/>
      <name val="DM Sans Black"/>
    </font>
    <font>
      <b/>
      <sz val="28"/>
      <color theme="0"/>
      <name val="DM Sans Black"/>
    </font>
    <font>
      <sz val="10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18486D"/>
        <bgColor indexed="64"/>
      </patternFill>
    </fill>
    <fill>
      <patternFill patternType="solid">
        <fgColor rgb="FF81A9B6"/>
        <bgColor indexed="64"/>
      </patternFill>
    </fill>
    <fill>
      <patternFill patternType="solid">
        <fgColor rgb="FFB16454"/>
        <bgColor indexed="64"/>
      </patternFill>
    </fill>
    <fill>
      <patternFill patternType="solid">
        <fgColor rgb="FF183C5C"/>
        <bgColor indexed="64"/>
      </patternFill>
    </fill>
    <fill>
      <patternFill patternType="solid">
        <fgColor rgb="FFC0933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3" fillId="0" borderId="0"/>
  </cellStyleXfs>
  <cellXfs count="38">
    <xf numFmtId="0" fontId="0" fillId="0" borderId="0" xfId="0"/>
    <xf numFmtId="0" fontId="4" fillId="3" borderId="0" xfId="0" applyFont="1" applyFill="1"/>
    <xf numFmtId="0" fontId="4" fillId="4" borderId="0" xfId="0" applyFont="1" applyFill="1"/>
    <xf numFmtId="0" fontId="5" fillId="4" borderId="0" xfId="0" applyFont="1" applyFill="1"/>
    <xf numFmtId="0" fontId="7" fillId="4" borderId="0" xfId="0" applyFont="1" applyFill="1" applyAlignment="1">
      <alignment horizontal="center" vertical="center"/>
    </xf>
    <xf numFmtId="0" fontId="4" fillId="5" borderId="0" xfId="0" applyFont="1" applyFill="1"/>
    <xf numFmtId="0" fontId="4" fillId="9" borderId="0" xfId="0" applyFont="1" applyFill="1"/>
    <xf numFmtId="0" fontId="6" fillId="4" borderId="0" xfId="0" applyFont="1" applyFill="1"/>
    <xf numFmtId="0" fontId="4" fillId="10" borderId="0" xfId="0" applyFont="1" applyFill="1"/>
    <xf numFmtId="0" fontId="8" fillId="0" borderId="0" xfId="0" applyFont="1"/>
    <xf numFmtId="14" fontId="8" fillId="0" borderId="0" xfId="0" applyNumberFormat="1" applyFont="1"/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 applyProtection="1">
      <alignment horizontal="left" vertical="center" wrapText="1"/>
      <protection locked="0"/>
    </xf>
    <xf numFmtId="0" fontId="12" fillId="0" borderId="0" xfId="0" applyFont="1" applyAlignment="1">
      <alignment vertical="center"/>
    </xf>
    <xf numFmtId="0" fontId="2" fillId="0" borderId="0" xfId="2" applyFill="1" applyBorder="1" applyAlignment="1">
      <alignment vertical="center"/>
    </xf>
    <xf numFmtId="0" fontId="11" fillId="4" borderId="0" xfId="0" applyFont="1" applyFill="1" applyAlignment="1">
      <alignment horizontal="center" vertical="center"/>
    </xf>
    <xf numFmtId="0" fontId="9" fillId="8" borderId="2" xfId="1" applyFont="1" applyFill="1" applyBorder="1" applyAlignment="1" applyProtection="1">
      <alignment horizontal="center" vertical="center"/>
      <protection locked="0"/>
    </xf>
    <xf numFmtId="0" fontId="9" fillId="7" borderId="2" xfId="0" applyFont="1" applyFill="1" applyBorder="1" applyAlignment="1" applyProtection="1">
      <alignment horizontal="center" vertical="center"/>
      <protection hidden="1"/>
    </xf>
    <xf numFmtId="0" fontId="10" fillId="6" borderId="3" xfId="2" applyFont="1" applyFill="1" applyBorder="1" applyAlignment="1" applyProtection="1">
      <alignment horizontal="center" vertical="center"/>
      <protection locked="0" hidden="1"/>
    </xf>
    <xf numFmtId="0" fontId="10" fillId="6" borderId="4" xfId="2" applyFont="1" applyFill="1" applyBorder="1" applyAlignment="1" applyProtection="1">
      <alignment horizontal="center" vertical="center"/>
      <protection locked="0" hidden="1"/>
    </xf>
    <xf numFmtId="0" fontId="10" fillId="6" borderId="5" xfId="2" applyFont="1" applyFill="1" applyBorder="1" applyAlignment="1" applyProtection="1">
      <alignment horizontal="center" vertical="center"/>
      <protection locked="0" hidden="1"/>
    </xf>
    <xf numFmtId="0" fontId="10" fillId="6" borderId="6" xfId="2" applyFont="1" applyFill="1" applyBorder="1" applyAlignment="1" applyProtection="1">
      <alignment horizontal="center" vertical="center"/>
      <protection locked="0" hidden="1"/>
    </xf>
    <xf numFmtId="0" fontId="10" fillId="6" borderId="7" xfId="2" applyFont="1" applyFill="1" applyBorder="1" applyAlignment="1" applyProtection="1">
      <alignment horizontal="center" vertical="center"/>
      <protection locked="0" hidden="1"/>
    </xf>
    <xf numFmtId="0" fontId="10" fillId="6" borderId="8" xfId="2" applyFont="1" applyFill="1" applyBorder="1" applyAlignment="1" applyProtection="1">
      <alignment horizontal="center" vertical="center"/>
      <protection locked="0" hidden="1"/>
    </xf>
    <xf numFmtId="0" fontId="10" fillId="11" borderId="3" xfId="2" applyFont="1" applyFill="1" applyBorder="1" applyAlignment="1" applyProtection="1">
      <alignment horizontal="center" vertical="center"/>
      <protection locked="0" hidden="1"/>
    </xf>
    <xf numFmtId="0" fontId="10" fillId="11" borderId="4" xfId="2" applyFont="1" applyFill="1" applyBorder="1" applyAlignment="1" applyProtection="1">
      <alignment horizontal="center" vertical="center"/>
      <protection locked="0" hidden="1"/>
    </xf>
    <xf numFmtId="0" fontId="10" fillId="11" borderId="5" xfId="2" applyFont="1" applyFill="1" applyBorder="1" applyAlignment="1" applyProtection="1">
      <alignment horizontal="center" vertical="center"/>
      <protection locked="0" hidden="1"/>
    </xf>
    <xf numFmtId="0" fontId="10" fillId="11" borderId="6" xfId="2" applyFont="1" applyFill="1" applyBorder="1" applyAlignment="1" applyProtection="1">
      <alignment horizontal="center" vertical="center"/>
      <protection locked="0" hidden="1"/>
    </xf>
    <xf numFmtId="0" fontId="10" fillId="11" borderId="7" xfId="2" applyFont="1" applyFill="1" applyBorder="1" applyAlignment="1" applyProtection="1">
      <alignment horizontal="center" vertical="center"/>
      <protection locked="0" hidden="1"/>
    </xf>
    <xf numFmtId="0" fontId="10" fillId="11" borderId="8" xfId="2" applyFont="1" applyFill="1" applyBorder="1" applyAlignment="1" applyProtection="1">
      <alignment horizontal="center" vertical="center"/>
      <protection locked="0" hidden="1"/>
    </xf>
    <xf numFmtId="0" fontId="13" fillId="3" borderId="0" xfId="0" applyFont="1" applyFill="1" applyProtection="1">
      <protection hidden="1"/>
    </xf>
    <xf numFmtId="0" fontId="14" fillId="3" borderId="0" xfId="3" applyFont="1" applyFill="1" applyProtection="1">
      <protection hidden="1"/>
    </xf>
    <xf numFmtId="0" fontId="13" fillId="3" borderId="0" xfId="0" applyFont="1" applyFill="1" applyAlignment="1" applyProtection="1">
      <alignment horizontal="left" vertical="center"/>
      <protection hidden="1"/>
    </xf>
    <xf numFmtId="0" fontId="13" fillId="3" borderId="0" xfId="0" applyFont="1" applyFill="1" applyAlignment="1" applyProtection="1">
      <alignment vertical="center"/>
      <protection hidden="1"/>
    </xf>
    <xf numFmtId="14" fontId="13" fillId="3" borderId="0" xfId="0" applyNumberFormat="1" applyFont="1" applyFill="1" applyAlignment="1" applyProtection="1">
      <alignment horizontal="right" vertical="center"/>
      <protection hidden="1"/>
    </xf>
    <xf numFmtId="0" fontId="13" fillId="3" borderId="0" xfId="0" applyFont="1" applyFill="1" applyAlignment="1" applyProtection="1">
      <alignment horizontal="left" vertical="center"/>
      <protection locked="0" hidden="1"/>
    </xf>
    <xf numFmtId="14" fontId="13" fillId="3" borderId="0" xfId="0" applyNumberFormat="1" applyFont="1" applyFill="1" applyProtection="1">
      <protection hidden="1"/>
    </xf>
  </cellXfs>
  <cellStyles count="4">
    <cellStyle name="Calculation" xfId="1" builtinId="22"/>
    <cellStyle name="Hyperlink" xfId="2" builtinId="8"/>
    <cellStyle name="Normal" xfId="0" builtinId="0"/>
    <cellStyle name="Normal 16" xfId="3" xr:uid="{8DB8F7F3-C282-4329-9B71-C8430CAC857A}"/>
  </cellStyles>
  <dxfs count="0"/>
  <tableStyles count="0" defaultTableStyle="TableStyleMedium2" defaultPivotStyle="PivotStyleLight16"/>
  <colors>
    <mruColors>
      <color rgb="FF18486D"/>
      <color rgb="FFB16454"/>
      <color rgb="FF81A9B6"/>
      <color rgb="FFB7CF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137446</xdr:colOff>
      <xdr:row>1</xdr:row>
      <xdr:rowOff>20469</xdr:rowOff>
    </xdr:from>
    <xdr:to>
      <xdr:col>2</xdr:col>
      <xdr:colOff>295347</xdr:colOff>
      <xdr:row>3</xdr:row>
      <xdr:rowOff>95136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4D6A7996-BD12-4E11-A6BB-DF52F4C5C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446" y="184410"/>
          <a:ext cx="1548125" cy="553377"/>
        </a:xfrm>
        <a:prstGeom prst="rect">
          <a:avLst/>
        </a:prstGeom>
      </xdr:spPr>
    </xdr:pic>
    <xdr:clientData/>
  </xdr:twoCellAnchor>
  <xdr:twoCellAnchor editAs="oneCell">
    <xdr:from>
      <xdr:col>4</xdr:col>
      <xdr:colOff>287898</xdr:colOff>
      <xdr:row>2</xdr:row>
      <xdr:rowOff>244466</xdr:rowOff>
    </xdr:from>
    <xdr:to>
      <xdr:col>10</xdr:col>
      <xdr:colOff>371718</xdr:colOff>
      <xdr:row>5</xdr:row>
      <xdr:rowOff>69922</xdr:rowOff>
    </xdr:to>
    <xdr:pic>
      <xdr:nvPicPr>
        <xdr:cNvPr id="3" name="Picture 13" descr="A black background with a light&#10;&#10;Description automatically generated">
          <a:extLst>
            <a:ext uri="{FF2B5EF4-FFF2-40B4-BE49-F238E27FC236}">
              <a16:creationId xmlns:a16="http://schemas.microsoft.com/office/drawing/2014/main" id="{A7718051-D06E-43F4-A859-6A7318941A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28" b="55702"/>
        <a:stretch/>
      </xdr:blipFill>
      <xdr:spPr>
        <a:xfrm>
          <a:off x="3582259" y="616872"/>
          <a:ext cx="4323519" cy="5072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70C32-D26F-4B5B-826B-80D316045477}">
  <sheetPr codeName="Sheet1">
    <tabColor theme="1"/>
  </sheetPr>
  <dimension ref="A1:S20"/>
  <sheetViews>
    <sheetView showGridLines="0" showRowColHeaders="0" tabSelected="1" zoomScale="95" zoomScaleNormal="83" workbookViewId="0">
      <selection activeCell="H8" sqref="H8:J8"/>
    </sheetView>
  </sheetViews>
  <sheetFormatPr defaultColWidth="0" defaultRowHeight="16.5" zeroHeight="1" x14ac:dyDescent="0.3"/>
  <cols>
    <col min="1" max="3" width="9.125" style="2" customWidth="1"/>
    <col min="4" max="4" width="15.75" style="2" bestFit="1" customWidth="1"/>
    <col min="5" max="5" width="9.75" style="2" customWidth="1"/>
    <col min="6" max="15" width="9.125" style="2" customWidth="1"/>
    <col min="16" max="19" width="9.125" style="6" hidden="1" customWidth="1"/>
    <col min="20" max="16384" width="0" style="1" hidden="1"/>
  </cols>
  <sheetData>
    <row r="1" spans="1:19" ht="12.95" customHeight="1" x14ac:dyDescent="0.3">
      <c r="P1" s="2"/>
      <c r="Q1" s="2"/>
      <c r="R1" s="2"/>
      <c r="S1" s="2"/>
    </row>
    <row r="2" spans="1:19" ht="16.350000000000001" customHeight="1" x14ac:dyDescent="0.3">
      <c r="E2" s="16" t="s">
        <v>31</v>
      </c>
      <c r="F2" s="16"/>
      <c r="G2" s="16"/>
      <c r="H2" s="16"/>
      <c r="I2" s="16"/>
      <c r="J2" s="16"/>
      <c r="K2" s="16"/>
      <c r="P2" s="2"/>
      <c r="Q2" s="2"/>
      <c r="R2" s="2"/>
      <c r="S2" s="2"/>
    </row>
    <row r="3" spans="1:19" ht="21" customHeight="1" x14ac:dyDescent="0.4">
      <c r="D3" s="3"/>
      <c r="E3" s="16"/>
      <c r="F3" s="16"/>
      <c r="G3" s="16"/>
      <c r="H3" s="16"/>
      <c r="I3" s="16"/>
      <c r="J3" s="16"/>
      <c r="K3" s="16"/>
      <c r="P3" s="2"/>
      <c r="Q3" s="2"/>
      <c r="R3" s="2"/>
      <c r="S3" s="2"/>
    </row>
    <row r="4" spans="1:19" ht="16.350000000000001" customHeight="1" x14ac:dyDescent="0.3">
      <c r="E4" s="16"/>
      <c r="F4" s="16"/>
      <c r="G4" s="16"/>
      <c r="H4" s="16"/>
      <c r="I4" s="16"/>
      <c r="J4" s="16"/>
      <c r="K4" s="16"/>
      <c r="P4" s="2"/>
      <c r="Q4" s="2"/>
      <c r="R4" s="2"/>
      <c r="S4" s="2"/>
    </row>
    <row r="5" spans="1:19" ht="16.350000000000001" customHeight="1" x14ac:dyDescent="0.3">
      <c r="E5" s="4"/>
      <c r="F5" s="4"/>
      <c r="G5" s="4"/>
      <c r="H5" s="4"/>
      <c r="I5" s="4"/>
      <c r="J5" s="4"/>
      <c r="K5" s="4"/>
      <c r="P5" s="2"/>
      <c r="Q5" s="2"/>
      <c r="R5" s="2"/>
      <c r="S5" s="2"/>
    </row>
    <row r="6" spans="1:19" s="6" customForma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9" s="6" customFormat="1" ht="17.25" thickBot="1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9" ht="23.65" customHeight="1" thickBot="1" x14ac:dyDescent="0.35">
      <c r="F8" s="18" t="s">
        <v>30</v>
      </c>
      <c r="G8" s="18"/>
      <c r="H8" s="17" t="s">
        <v>16</v>
      </c>
      <c r="I8" s="17"/>
      <c r="J8" s="17"/>
      <c r="P8" s="5"/>
      <c r="Q8" s="5"/>
      <c r="R8" s="5"/>
      <c r="S8" s="5"/>
    </row>
    <row r="9" spans="1:19" ht="23.65" customHeight="1" thickBot="1" x14ac:dyDescent="0.35">
      <c r="F9" s="18" t="s">
        <v>27</v>
      </c>
      <c r="G9" s="18"/>
      <c r="H9" s="17" t="s">
        <v>5</v>
      </c>
      <c r="I9" s="17"/>
      <c r="J9" s="17"/>
      <c r="P9" s="5"/>
      <c r="Q9" s="5"/>
      <c r="R9" s="5"/>
      <c r="S9" s="5"/>
    </row>
    <row r="10" spans="1:19" x14ac:dyDescent="0.3">
      <c r="P10" s="5"/>
      <c r="Q10" s="5"/>
      <c r="R10" s="5"/>
      <c r="S10" s="5"/>
    </row>
    <row r="11" spans="1:19" s="8" customForma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9" ht="15.95" customHeight="1" thickBot="1" x14ac:dyDescent="0.35">
      <c r="E12" s="7"/>
    </row>
    <row r="13" spans="1:19" ht="15.95" customHeight="1" x14ac:dyDescent="0.3">
      <c r="E13" s="7"/>
      <c r="F13" s="19" t="str">
        <f>IFERROR(HYPERLINK(VLOOKUP(H8&amp;H9&amp;"PRIIPS",Data!A:I,9,FALSE),"PRIIP KID - Download"),"NO PRIIPS KID available in the requested language")</f>
        <v>PRIIP KID - Download</v>
      </c>
      <c r="G13" s="20"/>
      <c r="H13" s="20"/>
      <c r="I13" s="20"/>
      <c r="J13" s="21"/>
    </row>
    <row r="14" spans="1:19" ht="17.25" thickBot="1" x14ac:dyDescent="0.35">
      <c r="F14" s="22"/>
      <c r="G14" s="23"/>
      <c r="H14" s="23"/>
      <c r="I14" s="23"/>
      <c r="J14" s="24"/>
    </row>
    <row r="15" spans="1:19" ht="16.350000000000001" customHeight="1" thickBot="1" x14ac:dyDescent="0.35"/>
    <row r="16" spans="1:19" ht="16.350000000000001" customHeight="1" x14ac:dyDescent="0.3">
      <c r="F16" s="25" t="str">
        <f>IFERROR(HYPERLINK(VLOOKUP(H8&amp;H9&amp;"UCITS",Data!A:I,9,FALSE),"UCITS KIID - Download"),"NO UCITS KIID available in the requested language")</f>
        <v>UCITS KIID - Download</v>
      </c>
      <c r="G16" s="26"/>
      <c r="H16" s="26"/>
      <c r="I16" s="26"/>
      <c r="J16" s="27"/>
    </row>
    <row r="17" spans="6:10" ht="16.7" customHeight="1" thickBot="1" x14ac:dyDescent="0.35">
      <c r="F17" s="28"/>
      <c r="G17" s="29"/>
      <c r="H17" s="29"/>
      <c r="I17" s="29"/>
      <c r="J17" s="30"/>
    </row>
    <row r="18" spans="6:10" x14ac:dyDescent="0.3"/>
    <row r="19" spans="6:10" x14ac:dyDescent="0.3"/>
    <row r="20" spans="6:10" x14ac:dyDescent="0.3"/>
  </sheetData>
  <sheetProtection algorithmName="SHA-512" hashValue="Uyf2uYaxHQfwjlPPEm/C5T+S7fytYQYrjpu+OxsqF9MjVE97pmC2nf7MP3eYpZZXBiJcpwdLABYJk5biuY9Suw==" saltValue="N7FrYl1f8QI8vGGgBSmwjg==" spinCount="100000" sheet="1" objects="1" selectLockedCells="1"/>
  <mergeCells count="7">
    <mergeCell ref="E2:K4"/>
    <mergeCell ref="F13:J14"/>
    <mergeCell ref="F16:J17"/>
    <mergeCell ref="H9:J9"/>
    <mergeCell ref="H8:J8"/>
    <mergeCell ref="F8:G8"/>
    <mergeCell ref="F9:G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0B394CB-938F-42EE-B70F-AB6AAE9FFE3D}">
          <x14:formula1>
            <xm:f>Data!$F$2:$F$88</xm:f>
          </x14:formula1>
          <xm:sqref>H8:J8</xm:sqref>
        </x14:dataValidation>
        <x14:dataValidation type="list" allowBlank="1" showInputMessage="1" showErrorMessage="1" xr:uid="{0CC4662E-F1E8-4EB1-BAF9-AFC41C9DA938}">
          <x14:formula1>
            <xm:f>Data!$G$2:$G$88</xm:f>
          </x14:formula1>
          <xm:sqref>H9:J9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61E4-3FA5-46F4-87AD-0DBB57F4B701}">
  <sheetPr codeName="Sheet2"/>
  <dimension ref="A1:J139"/>
  <sheetViews>
    <sheetView zoomScale="89" workbookViewId="0">
      <selection activeCell="B40" sqref="B40"/>
    </sheetView>
  </sheetViews>
  <sheetFormatPr defaultColWidth="9.125" defaultRowHeight="14.25" x14ac:dyDescent="0.2"/>
  <cols>
    <col min="1" max="1" width="22.625" style="9" bestFit="1" customWidth="1"/>
    <col min="2" max="2" width="9.125" style="9"/>
    <col min="3" max="3" width="24.125" style="9" bestFit="1" customWidth="1"/>
    <col min="4" max="4" width="67.5" style="9" bestFit="1" customWidth="1"/>
    <col min="5" max="5" width="17.625" style="9" bestFit="1" customWidth="1"/>
    <col min="6" max="6" width="14.5" style="9" bestFit="1" customWidth="1"/>
    <col min="7" max="7" width="9.5" style="9" bestFit="1" customWidth="1"/>
    <col min="8" max="8" width="31.375" style="9" bestFit="1" customWidth="1"/>
    <col min="9" max="9" width="60.75" style="9" bestFit="1" customWidth="1"/>
    <col min="10" max="16384" width="9.125" style="9"/>
  </cols>
  <sheetData>
    <row r="1" spans="1:9" ht="15" x14ac:dyDescent="0.25">
      <c r="A1" s="31"/>
      <c r="B1" s="31"/>
      <c r="C1" s="32" t="s">
        <v>77</v>
      </c>
      <c r="D1" s="32" t="s">
        <v>28</v>
      </c>
      <c r="E1" s="32" t="s">
        <v>29</v>
      </c>
      <c r="F1" s="32" t="s">
        <v>78</v>
      </c>
      <c r="G1" s="32" t="s">
        <v>27</v>
      </c>
      <c r="H1" s="32" t="s">
        <v>26</v>
      </c>
      <c r="I1" s="31" t="s">
        <v>79</v>
      </c>
    </row>
    <row r="2" spans="1:9" x14ac:dyDescent="0.2">
      <c r="A2" s="31" t="str">
        <f>+F2&amp;G2&amp;B2</f>
        <v>IE00BK5Z1K64ENPRIIPS</v>
      </c>
      <c r="B2" s="31" t="s">
        <v>75</v>
      </c>
      <c r="C2" s="33" t="s">
        <v>80</v>
      </c>
      <c r="D2" s="33" t="s">
        <v>31</v>
      </c>
      <c r="E2" s="34" t="s">
        <v>23</v>
      </c>
      <c r="F2" s="35" t="s">
        <v>24</v>
      </c>
      <c r="G2" s="36" t="s">
        <v>5</v>
      </c>
      <c r="H2" s="34" t="s">
        <v>81</v>
      </c>
      <c r="I2" s="31" t="s">
        <v>25</v>
      </c>
    </row>
    <row r="3" spans="1:9" x14ac:dyDescent="0.2">
      <c r="A3" s="31" t="str">
        <f t="shared" ref="A3:A36" si="0">+F3&amp;G3&amp;B3</f>
        <v>IE00BK5Z1K64FRPRIIPS</v>
      </c>
      <c r="B3" s="31" t="s">
        <v>75</v>
      </c>
      <c r="C3" s="33" t="s">
        <v>80</v>
      </c>
      <c r="D3" s="33" t="s">
        <v>31</v>
      </c>
      <c r="E3" s="34" t="s">
        <v>23</v>
      </c>
      <c r="F3" s="35" t="s">
        <v>24</v>
      </c>
      <c r="G3" s="36" t="s">
        <v>1</v>
      </c>
      <c r="H3" s="34" t="s">
        <v>1</v>
      </c>
      <c r="I3" s="31" t="s">
        <v>22</v>
      </c>
    </row>
    <row r="4" spans="1:9" x14ac:dyDescent="0.2">
      <c r="A4" s="31" t="str">
        <f t="shared" si="0"/>
        <v>IE00BK72TL28ENPRIIPS</v>
      </c>
      <c r="B4" s="31" t="s">
        <v>75</v>
      </c>
      <c r="C4" s="33" t="s">
        <v>80</v>
      </c>
      <c r="D4" s="33" t="s">
        <v>31</v>
      </c>
      <c r="E4" s="34" t="s">
        <v>19</v>
      </c>
      <c r="F4" s="35" t="s">
        <v>20</v>
      </c>
      <c r="G4" s="36" t="s">
        <v>5</v>
      </c>
      <c r="H4" s="34" t="s">
        <v>81</v>
      </c>
      <c r="I4" s="31" t="s">
        <v>21</v>
      </c>
    </row>
    <row r="5" spans="1:9" x14ac:dyDescent="0.2">
      <c r="A5" s="31" t="str">
        <f t="shared" si="0"/>
        <v>IE00BK72TL28FRPRIIPS</v>
      </c>
      <c r="B5" s="31" t="s">
        <v>75</v>
      </c>
      <c r="C5" s="33" t="s">
        <v>80</v>
      </c>
      <c r="D5" s="33" t="s">
        <v>31</v>
      </c>
      <c r="E5" s="34" t="s">
        <v>19</v>
      </c>
      <c r="F5" s="35" t="s">
        <v>20</v>
      </c>
      <c r="G5" s="36" t="s">
        <v>1</v>
      </c>
      <c r="H5" s="34" t="s">
        <v>1</v>
      </c>
      <c r="I5" s="31" t="s">
        <v>18</v>
      </c>
    </row>
    <row r="6" spans="1:9" x14ac:dyDescent="0.2">
      <c r="A6" s="31" t="str">
        <f t="shared" si="0"/>
        <v>IE00BK5Z1950ENPRIIPS</v>
      </c>
      <c r="B6" s="31" t="s">
        <v>75</v>
      </c>
      <c r="C6" s="33" t="s">
        <v>80</v>
      </c>
      <c r="D6" s="33" t="s">
        <v>31</v>
      </c>
      <c r="E6" s="34" t="s">
        <v>15</v>
      </c>
      <c r="F6" s="35" t="s">
        <v>16</v>
      </c>
      <c r="G6" s="36" t="s">
        <v>5</v>
      </c>
      <c r="H6" s="34" t="s">
        <v>81</v>
      </c>
      <c r="I6" s="31" t="s">
        <v>17</v>
      </c>
    </row>
    <row r="7" spans="1:9" x14ac:dyDescent="0.2">
      <c r="A7" s="31" t="str">
        <f t="shared" si="0"/>
        <v>IE00BK5Z1950FRPRIIPS</v>
      </c>
      <c r="B7" s="31" t="s">
        <v>75</v>
      </c>
      <c r="C7" s="33" t="s">
        <v>80</v>
      </c>
      <c r="D7" s="33" t="s">
        <v>31</v>
      </c>
      <c r="E7" s="34" t="s">
        <v>15</v>
      </c>
      <c r="F7" s="35" t="s">
        <v>16</v>
      </c>
      <c r="G7" s="36" t="s">
        <v>1</v>
      </c>
      <c r="H7" s="34" t="s">
        <v>1</v>
      </c>
      <c r="I7" s="31" t="s">
        <v>14</v>
      </c>
    </row>
    <row r="8" spans="1:9" x14ac:dyDescent="0.2">
      <c r="A8" s="31" t="str">
        <f t="shared" si="0"/>
        <v>IE00BK5Z1G29ENPRIIPS</v>
      </c>
      <c r="B8" s="31" t="s">
        <v>75</v>
      </c>
      <c r="C8" s="33" t="s">
        <v>80</v>
      </c>
      <c r="D8" s="33" t="s">
        <v>31</v>
      </c>
      <c r="E8" s="34" t="s">
        <v>11</v>
      </c>
      <c r="F8" s="35" t="s">
        <v>12</v>
      </c>
      <c r="G8" s="36" t="s">
        <v>5</v>
      </c>
      <c r="H8" s="34" t="s">
        <v>81</v>
      </c>
      <c r="I8" s="31" t="s">
        <v>13</v>
      </c>
    </row>
    <row r="9" spans="1:9" x14ac:dyDescent="0.2">
      <c r="A9" s="31" t="str">
        <f t="shared" si="0"/>
        <v>IE00BK5Z1G29FRPRIIPS</v>
      </c>
      <c r="B9" s="31" t="s">
        <v>75</v>
      </c>
      <c r="C9" s="33" t="s">
        <v>80</v>
      </c>
      <c r="D9" s="33" t="s">
        <v>31</v>
      </c>
      <c r="E9" s="34" t="s">
        <v>11</v>
      </c>
      <c r="F9" s="35" t="s">
        <v>12</v>
      </c>
      <c r="G9" s="36" t="s">
        <v>1</v>
      </c>
      <c r="H9" s="34" t="s">
        <v>1</v>
      </c>
      <c r="I9" s="31" t="s">
        <v>10</v>
      </c>
    </row>
    <row r="10" spans="1:9" x14ac:dyDescent="0.2">
      <c r="A10" s="31" t="str">
        <f t="shared" si="0"/>
        <v>IE00BK5Z1H36ENPRIIPS</v>
      </c>
      <c r="B10" s="31" t="s">
        <v>75</v>
      </c>
      <c r="C10" s="33" t="s">
        <v>80</v>
      </c>
      <c r="D10" s="33" t="s">
        <v>31</v>
      </c>
      <c r="E10" s="34" t="s">
        <v>7</v>
      </c>
      <c r="F10" s="35" t="s">
        <v>8</v>
      </c>
      <c r="G10" s="36" t="s">
        <v>5</v>
      </c>
      <c r="H10" s="34" t="s">
        <v>81</v>
      </c>
      <c r="I10" s="31" t="s">
        <v>9</v>
      </c>
    </row>
    <row r="11" spans="1:9" x14ac:dyDescent="0.2">
      <c r="A11" s="31" t="str">
        <f t="shared" si="0"/>
        <v>IE00BK5Z1H36FRPRIIPS</v>
      </c>
      <c r="B11" s="31" t="s">
        <v>75</v>
      </c>
      <c r="C11" s="33" t="s">
        <v>80</v>
      </c>
      <c r="D11" s="33" t="s">
        <v>31</v>
      </c>
      <c r="E11" s="34" t="s">
        <v>7</v>
      </c>
      <c r="F11" s="35" t="s">
        <v>8</v>
      </c>
      <c r="G11" s="36" t="s">
        <v>1</v>
      </c>
      <c r="H11" s="34" t="s">
        <v>1</v>
      </c>
      <c r="I11" s="31" t="s">
        <v>6</v>
      </c>
    </row>
    <row r="12" spans="1:9" x14ac:dyDescent="0.2">
      <c r="A12" s="31" t="str">
        <f t="shared" si="0"/>
        <v>IE00BK5Z1L71ENPRIIPS</v>
      </c>
      <c r="B12" s="31" t="s">
        <v>75</v>
      </c>
      <c r="C12" s="33" t="s">
        <v>80</v>
      </c>
      <c r="D12" s="33" t="s">
        <v>31</v>
      </c>
      <c r="E12" s="34" t="s">
        <v>2</v>
      </c>
      <c r="F12" s="35" t="s">
        <v>3</v>
      </c>
      <c r="G12" s="36" t="s">
        <v>5</v>
      </c>
      <c r="H12" s="34" t="s">
        <v>81</v>
      </c>
      <c r="I12" s="31" t="s">
        <v>4</v>
      </c>
    </row>
    <row r="13" spans="1:9" x14ac:dyDescent="0.2">
      <c r="A13" s="31" t="str">
        <f t="shared" si="0"/>
        <v>IE00BK5Z1L71FRPRIIPS</v>
      </c>
      <c r="B13" s="31" t="s">
        <v>75</v>
      </c>
      <c r="C13" s="33" t="s">
        <v>80</v>
      </c>
      <c r="D13" s="33" t="s">
        <v>31</v>
      </c>
      <c r="E13" s="34" t="s">
        <v>2</v>
      </c>
      <c r="F13" s="35" t="s">
        <v>3</v>
      </c>
      <c r="G13" s="36" t="s">
        <v>1</v>
      </c>
      <c r="H13" s="34" t="s">
        <v>1</v>
      </c>
      <c r="I13" s="31" t="s">
        <v>0</v>
      </c>
    </row>
    <row r="14" spans="1:9" x14ac:dyDescent="0.2">
      <c r="A14" s="31" t="str">
        <f t="shared" si="0"/>
        <v>IE00BK5Z1K64ENUCITS</v>
      </c>
      <c r="B14" s="31" t="s">
        <v>76</v>
      </c>
      <c r="C14" s="31" t="s">
        <v>80</v>
      </c>
      <c r="D14" s="31" t="s">
        <v>31</v>
      </c>
      <c r="E14" s="34" t="s">
        <v>23</v>
      </c>
      <c r="F14" s="37" t="s">
        <v>24</v>
      </c>
      <c r="G14" s="31" t="s">
        <v>5</v>
      </c>
      <c r="H14" s="31" t="s">
        <v>32</v>
      </c>
      <c r="I14" s="31" t="s">
        <v>33</v>
      </c>
    </row>
    <row r="15" spans="1:9" x14ac:dyDescent="0.2">
      <c r="A15" s="31" t="str">
        <f t="shared" si="0"/>
        <v>IE00BK72TL28ENUCITS</v>
      </c>
      <c r="B15" s="31" t="s">
        <v>76</v>
      </c>
      <c r="C15" s="31" t="s">
        <v>80</v>
      </c>
      <c r="D15" s="31" t="s">
        <v>31</v>
      </c>
      <c r="E15" s="34" t="s">
        <v>19</v>
      </c>
      <c r="F15" s="37" t="s">
        <v>20</v>
      </c>
      <c r="G15" s="31" t="s">
        <v>5</v>
      </c>
      <c r="H15" s="31" t="s">
        <v>32</v>
      </c>
      <c r="I15" s="31" t="s">
        <v>34</v>
      </c>
    </row>
    <row r="16" spans="1:9" x14ac:dyDescent="0.2">
      <c r="A16" s="31" t="str">
        <f t="shared" si="0"/>
        <v>IE00BK5Z1D97ENUCITS</v>
      </c>
      <c r="B16" s="31" t="s">
        <v>76</v>
      </c>
      <c r="C16" s="31" t="s">
        <v>80</v>
      </c>
      <c r="D16" s="31" t="s">
        <v>31</v>
      </c>
      <c r="E16" s="34" t="s">
        <v>35</v>
      </c>
      <c r="F16" s="37" t="s">
        <v>36</v>
      </c>
      <c r="G16" s="31" t="s">
        <v>5</v>
      </c>
      <c r="H16" s="31" t="s">
        <v>37</v>
      </c>
      <c r="I16" s="31" t="s">
        <v>38</v>
      </c>
    </row>
    <row r="17" spans="1:9" x14ac:dyDescent="0.2">
      <c r="A17" s="31" t="str">
        <f t="shared" si="0"/>
        <v>IE00BK5Z1D97FRUCITS</v>
      </c>
      <c r="B17" s="31" t="s">
        <v>76</v>
      </c>
      <c r="C17" s="31" t="s">
        <v>80</v>
      </c>
      <c r="D17" s="31" t="s">
        <v>31</v>
      </c>
      <c r="E17" s="34" t="s">
        <v>35</v>
      </c>
      <c r="F17" s="37" t="s">
        <v>36</v>
      </c>
      <c r="G17" s="31" t="s">
        <v>1</v>
      </c>
      <c r="H17" s="31" t="s">
        <v>1</v>
      </c>
      <c r="I17" s="31" t="s">
        <v>39</v>
      </c>
    </row>
    <row r="18" spans="1:9" x14ac:dyDescent="0.2">
      <c r="A18" s="31" t="str">
        <f t="shared" si="0"/>
        <v>IE00BK5Z1398ENUCITS</v>
      </c>
      <c r="B18" s="31" t="s">
        <v>76</v>
      </c>
      <c r="C18" s="31" t="s">
        <v>80</v>
      </c>
      <c r="D18" s="31" t="s">
        <v>31</v>
      </c>
      <c r="E18" s="34" t="s">
        <v>40</v>
      </c>
      <c r="F18" s="37" t="s">
        <v>41</v>
      </c>
      <c r="G18" s="31" t="s">
        <v>5</v>
      </c>
      <c r="H18" s="31" t="s">
        <v>37</v>
      </c>
      <c r="I18" s="31" t="s">
        <v>42</v>
      </c>
    </row>
    <row r="19" spans="1:9" x14ac:dyDescent="0.2">
      <c r="A19" s="31" t="str">
        <f t="shared" si="0"/>
        <v>IE00BK5Z1398FRUCITS</v>
      </c>
      <c r="B19" s="31" t="s">
        <v>76</v>
      </c>
      <c r="C19" s="31" t="s">
        <v>80</v>
      </c>
      <c r="D19" s="31" t="s">
        <v>31</v>
      </c>
      <c r="E19" s="34" t="s">
        <v>40</v>
      </c>
      <c r="F19" s="37" t="s">
        <v>41</v>
      </c>
      <c r="G19" s="31" t="s">
        <v>1</v>
      </c>
      <c r="H19" s="31" t="s">
        <v>1</v>
      </c>
      <c r="I19" s="31" t="s">
        <v>43</v>
      </c>
    </row>
    <row r="20" spans="1:9" x14ac:dyDescent="0.2">
      <c r="A20" s="31" t="str">
        <f t="shared" si="0"/>
        <v>IE00BK5Z1M88ENUCITS</v>
      </c>
      <c r="B20" s="31" t="s">
        <v>76</v>
      </c>
      <c r="C20" s="31" t="s">
        <v>80</v>
      </c>
      <c r="D20" s="31" t="s">
        <v>31</v>
      </c>
      <c r="E20" s="34" t="s">
        <v>44</v>
      </c>
      <c r="F20" s="37" t="s">
        <v>45</v>
      </c>
      <c r="G20" s="31" t="s">
        <v>5</v>
      </c>
      <c r="H20" s="31" t="s">
        <v>37</v>
      </c>
      <c r="I20" s="31" t="s">
        <v>46</v>
      </c>
    </row>
    <row r="21" spans="1:9" x14ac:dyDescent="0.2">
      <c r="A21" s="31" t="str">
        <f t="shared" si="0"/>
        <v>IE00BK5Z1B73ENUCITS</v>
      </c>
      <c r="B21" s="31" t="s">
        <v>76</v>
      </c>
      <c r="C21" s="31" t="s">
        <v>80</v>
      </c>
      <c r="D21" s="31" t="s">
        <v>31</v>
      </c>
      <c r="E21" s="34" t="s">
        <v>47</v>
      </c>
      <c r="F21" s="37" t="s">
        <v>48</v>
      </c>
      <c r="G21" s="31" t="s">
        <v>5</v>
      </c>
      <c r="H21" s="31" t="s">
        <v>37</v>
      </c>
      <c r="I21" s="31" t="s">
        <v>49</v>
      </c>
    </row>
    <row r="22" spans="1:9" x14ac:dyDescent="0.2">
      <c r="A22" s="31" t="str">
        <f t="shared" si="0"/>
        <v>IE00BK5Z1B73FRUCITS</v>
      </c>
      <c r="B22" s="31" t="s">
        <v>76</v>
      </c>
      <c r="C22" s="31" t="s">
        <v>80</v>
      </c>
      <c r="D22" s="31" t="s">
        <v>31</v>
      </c>
      <c r="E22" s="34" t="s">
        <v>47</v>
      </c>
      <c r="F22" s="37" t="s">
        <v>48</v>
      </c>
      <c r="G22" s="31" t="s">
        <v>1</v>
      </c>
      <c r="H22" s="31" t="s">
        <v>1</v>
      </c>
      <c r="I22" s="31" t="s">
        <v>50</v>
      </c>
    </row>
    <row r="23" spans="1:9" x14ac:dyDescent="0.2">
      <c r="A23" s="31" t="str">
        <f t="shared" si="0"/>
        <v>IE00BK5Z1067ENUCITS</v>
      </c>
      <c r="B23" s="31" t="s">
        <v>76</v>
      </c>
      <c r="C23" s="31" t="s">
        <v>80</v>
      </c>
      <c r="D23" s="31" t="s">
        <v>31</v>
      </c>
      <c r="E23" s="34" t="s">
        <v>51</v>
      </c>
      <c r="F23" s="37" t="s">
        <v>52</v>
      </c>
      <c r="G23" s="31" t="s">
        <v>5</v>
      </c>
      <c r="H23" s="31" t="s">
        <v>37</v>
      </c>
      <c r="I23" s="31" t="s">
        <v>53</v>
      </c>
    </row>
    <row r="24" spans="1:9" x14ac:dyDescent="0.2">
      <c r="A24" s="31" t="str">
        <f t="shared" si="0"/>
        <v>IE00BK5Z1067FRUCITS</v>
      </c>
      <c r="B24" s="31" t="s">
        <v>76</v>
      </c>
      <c r="C24" s="31" t="s">
        <v>80</v>
      </c>
      <c r="D24" s="31" t="s">
        <v>31</v>
      </c>
      <c r="E24" s="34" t="s">
        <v>51</v>
      </c>
      <c r="F24" s="37" t="s">
        <v>52</v>
      </c>
      <c r="G24" s="31" t="s">
        <v>1</v>
      </c>
      <c r="H24" s="31" t="s">
        <v>1</v>
      </c>
      <c r="I24" s="31" t="s">
        <v>54</v>
      </c>
    </row>
    <row r="25" spans="1:9" x14ac:dyDescent="0.2">
      <c r="A25" s="31" t="str">
        <f t="shared" si="0"/>
        <v>IE00BK5Z1174ENUCITS</v>
      </c>
      <c r="B25" s="31" t="s">
        <v>76</v>
      </c>
      <c r="C25" s="31" t="s">
        <v>80</v>
      </c>
      <c r="D25" s="31" t="s">
        <v>31</v>
      </c>
      <c r="E25" s="34" t="s">
        <v>55</v>
      </c>
      <c r="F25" s="37" t="s">
        <v>56</v>
      </c>
      <c r="G25" s="31" t="s">
        <v>5</v>
      </c>
      <c r="H25" s="31" t="s">
        <v>37</v>
      </c>
      <c r="I25" s="31" t="s">
        <v>57</v>
      </c>
    </row>
    <row r="26" spans="1:9" x14ac:dyDescent="0.2">
      <c r="A26" s="31" t="str">
        <f t="shared" si="0"/>
        <v>IE00BK5Z1174FRUCITS</v>
      </c>
      <c r="B26" s="31" t="s">
        <v>76</v>
      </c>
      <c r="C26" s="31" t="s">
        <v>80</v>
      </c>
      <c r="D26" s="31" t="s">
        <v>31</v>
      </c>
      <c r="E26" s="34" t="s">
        <v>55</v>
      </c>
      <c r="F26" s="37" t="s">
        <v>56</v>
      </c>
      <c r="G26" s="31" t="s">
        <v>1</v>
      </c>
      <c r="H26" s="31" t="s">
        <v>1</v>
      </c>
      <c r="I26" s="31" t="s">
        <v>58</v>
      </c>
    </row>
    <row r="27" spans="1:9" x14ac:dyDescent="0.2">
      <c r="A27" s="31" t="str">
        <f t="shared" si="0"/>
        <v>IE00BK5Z1C80ENUCITS</v>
      </c>
      <c r="B27" s="31" t="s">
        <v>76</v>
      </c>
      <c r="C27" s="31" t="s">
        <v>80</v>
      </c>
      <c r="D27" s="31" t="s">
        <v>31</v>
      </c>
      <c r="E27" s="34" t="s">
        <v>59</v>
      </c>
      <c r="F27" s="37" t="s">
        <v>60</v>
      </c>
      <c r="G27" s="31" t="s">
        <v>5</v>
      </c>
      <c r="H27" s="31" t="s">
        <v>37</v>
      </c>
      <c r="I27" s="31" t="s">
        <v>61</v>
      </c>
    </row>
    <row r="28" spans="1:9" x14ac:dyDescent="0.2">
      <c r="A28" s="31" t="str">
        <f t="shared" si="0"/>
        <v>IE00BK5Z1C80FRUCITS</v>
      </c>
      <c r="B28" s="31" t="s">
        <v>76</v>
      </c>
      <c r="C28" s="31" t="s">
        <v>80</v>
      </c>
      <c r="D28" s="31" t="s">
        <v>31</v>
      </c>
      <c r="E28" s="34" t="s">
        <v>59</v>
      </c>
      <c r="F28" s="37" t="s">
        <v>60</v>
      </c>
      <c r="G28" s="31" t="s">
        <v>1</v>
      </c>
      <c r="H28" s="31" t="s">
        <v>1</v>
      </c>
      <c r="I28" s="31" t="s">
        <v>62</v>
      </c>
    </row>
    <row r="29" spans="1:9" x14ac:dyDescent="0.2">
      <c r="A29" s="31" t="str">
        <f t="shared" si="0"/>
        <v>IE00BK5Z1F12ENUCITS</v>
      </c>
      <c r="B29" s="31" t="s">
        <v>76</v>
      </c>
      <c r="C29" s="31" t="s">
        <v>80</v>
      </c>
      <c r="D29" s="31" t="s">
        <v>31</v>
      </c>
      <c r="E29" s="34" t="s">
        <v>63</v>
      </c>
      <c r="F29" s="37" t="s">
        <v>64</v>
      </c>
      <c r="G29" s="31" t="s">
        <v>5</v>
      </c>
      <c r="H29" s="31" t="s">
        <v>37</v>
      </c>
      <c r="I29" s="31" t="s">
        <v>65</v>
      </c>
    </row>
    <row r="30" spans="1:9" x14ac:dyDescent="0.2">
      <c r="A30" s="31" t="str">
        <f t="shared" si="0"/>
        <v>IE00BK5Z1F12FRUCITS</v>
      </c>
      <c r="B30" s="31" t="s">
        <v>76</v>
      </c>
      <c r="C30" s="31" t="s">
        <v>80</v>
      </c>
      <c r="D30" s="31" t="s">
        <v>31</v>
      </c>
      <c r="E30" s="34" t="s">
        <v>63</v>
      </c>
      <c r="F30" s="37" t="s">
        <v>64</v>
      </c>
      <c r="G30" s="31" t="s">
        <v>1</v>
      </c>
      <c r="H30" s="31" t="s">
        <v>1</v>
      </c>
      <c r="I30" s="31" t="s">
        <v>66</v>
      </c>
    </row>
    <row r="31" spans="1:9" x14ac:dyDescent="0.2">
      <c r="A31" s="31" t="str">
        <f t="shared" si="0"/>
        <v>IE00BK5Z1406ENUCITS</v>
      </c>
      <c r="B31" s="31" t="s">
        <v>76</v>
      </c>
      <c r="C31" s="31" t="s">
        <v>80</v>
      </c>
      <c r="D31" s="31" t="s">
        <v>31</v>
      </c>
      <c r="E31" s="34" t="s">
        <v>67</v>
      </c>
      <c r="F31" s="37" t="s">
        <v>68</v>
      </c>
      <c r="G31" s="31" t="s">
        <v>5</v>
      </c>
      <c r="H31" s="31" t="s">
        <v>37</v>
      </c>
      <c r="I31" s="31" t="s">
        <v>69</v>
      </c>
    </row>
    <row r="32" spans="1:9" x14ac:dyDescent="0.2">
      <c r="A32" s="31" t="str">
        <f t="shared" si="0"/>
        <v>IE00BK5Z1406FRUCITS</v>
      </c>
      <c r="B32" s="31" t="s">
        <v>76</v>
      </c>
      <c r="C32" s="31" t="s">
        <v>80</v>
      </c>
      <c r="D32" s="31" t="s">
        <v>31</v>
      </c>
      <c r="E32" s="34" t="s">
        <v>67</v>
      </c>
      <c r="F32" s="37" t="s">
        <v>68</v>
      </c>
      <c r="G32" s="31" t="s">
        <v>1</v>
      </c>
      <c r="H32" s="31" t="s">
        <v>1</v>
      </c>
      <c r="I32" s="31" t="s">
        <v>70</v>
      </c>
    </row>
    <row r="33" spans="1:9" x14ac:dyDescent="0.2">
      <c r="A33" s="31" t="str">
        <f t="shared" si="0"/>
        <v>IE00BK5Z1950ENUCITS</v>
      </c>
      <c r="B33" s="31" t="s">
        <v>76</v>
      </c>
      <c r="C33" s="31" t="s">
        <v>80</v>
      </c>
      <c r="D33" s="31" t="s">
        <v>31</v>
      </c>
      <c r="E33" s="34" t="s">
        <v>15</v>
      </c>
      <c r="F33" s="37" t="s">
        <v>16</v>
      </c>
      <c r="G33" s="31" t="s">
        <v>5</v>
      </c>
      <c r="H33" s="31" t="s">
        <v>37</v>
      </c>
      <c r="I33" s="31" t="s">
        <v>71</v>
      </c>
    </row>
    <row r="34" spans="1:9" x14ac:dyDescent="0.2">
      <c r="A34" s="31" t="str">
        <f t="shared" si="0"/>
        <v>IE00BK5Z1G29ENUCITS</v>
      </c>
      <c r="B34" s="31" t="s">
        <v>76</v>
      </c>
      <c r="C34" s="31" t="s">
        <v>80</v>
      </c>
      <c r="D34" s="31" t="s">
        <v>31</v>
      </c>
      <c r="E34" s="34" t="s">
        <v>11</v>
      </c>
      <c r="F34" s="37" t="s">
        <v>12</v>
      </c>
      <c r="G34" s="31" t="s">
        <v>5</v>
      </c>
      <c r="H34" s="31" t="s">
        <v>32</v>
      </c>
      <c r="I34" s="31" t="s">
        <v>72</v>
      </c>
    </row>
    <row r="35" spans="1:9" x14ac:dyDescent="0.2">
      <c r="A35" s="31" t="str">
        <f t="shared" si="0"/>
        <v>IE00BK5Z1H36ENUCITS</v>
      </c>
      <c r="B35" s="31" t="s">
        <v>76</v>
      </c>
      <c r="C35" s="31" t="s">
        <v>80</v>
      </c>
      <c r="D35" s="31" t="s">
        <v>31</v>
      </c>
      <c r="E35" s="34" t="s">
        <v>7</v>
      </c>
      <c r="F35" s="37" t="s">
        <v>8</v>
      </c>
      <c r="G35" s="31" t="s">
        <v>5</v>
      </c>
      <c r="H35" s="31" t="s">
        <v>32</v>
      </c>
      <c r="I35" s="31" t="s">
        <v>73</v>
      </c>
    </row>
    <row r="36" spans="1:9" x14ac:dyDescent="0.2">
      <c r="A36" s="31" t="str">
        <f t="shared" si="0"/>
        <v>IE00BK5Z1L71ENUCITS</v>
      </c>
      <c r="B36" s="31" t="s">
        <v>76</v>
      </c>
      <c r="C36" s="31" t="s">
        <v>80</v>
      </c>
      <c r="D36" s="31" t="s">
        <v>31</v>
      </c>
      <c r="E36" s="34" t="s">
        <v>2</v>
      </c>
      <c r="F36" s="37" t="s">
        <v>3</v>
      </c>
      <c r="G36" s="31" t="s">
        <v>5</v>
      </c>
      <c r="H36" s="31" t="s">
        <v>32</v>
      </c>
      <c r="I36" s="31" t="s">
        <v>74</v>
      </c>
    </row>
    <row r="37" spans="1:9" x14ac:dyDescent="0.2">
      <c r="F37" s="10"/>
    </row>
    <row r="38" spans="1:9" x14ac:dyDescent="0.2">
      <c r="F38" s="10"/>
    </row>
    <row r="39" spans="1:9" x14ac:dyDescent="0.2">
      <c r="F39" s="10"/>
    </row>
    <row r="40" spans="1:9" x14ac:dyDescent="0.2">
      <c r="F40" s="10"/>
    </row>
    <row r="41" spans="1:9" x14ac:dyDescent="0.2">
      <c r="F41" s="10"/>
    </row>
    <row r="42" spans="1:9" x14ac:dyDescent="0.2">
      <c r="F42" s="10"/>
    </row>
    <row r="43" spans="1:9" x14ac:dyDescent="0.2">
      <c r="F43" s="10"/>
    </row>
    <row r="44" spans="1:9" x14ac:dyDescent="0.2">
      <c r="F44" s="10"/>
    </row>
    <row r="45" spans="1:9" x14ac:dyDescent="0.2">
      <c r="F45" s="10"/>
    </row>
    <row r="46" spans="1:9" x14ac:dyDescent="0.2">
      <c r="F46" s="10"/>
    </row>
    <row r="47" spans="1:9" x14ac:dyDescent="0.2">
      <c r="F47" s="10"/>
    </row>
    <row r="48" spans="1:9" x14ac:dyDescent="0.2">
      <c r="F48" s="10"/>
    </row>
    <row r="49" spans="6:6" x14ac:dyDescent="0.2">
      <c r="F49" s="10"/>
    </row>
    <row r="50" spans="6:6" x14ac:dyDescent="0.2">
      <c r="F50" s="10"/>
    </row>
    <row r="51" spans="6:6" x14ac:dyDescent="0.2">
      <c r="F51" s="10"/>
    </row>
    <row r="52" spans="6:6" x14ac:dyDescent="0.2">
      <c r="F52" s="10"/>
    </row>
    <row r="53" spans="6:6" x14ac:dyDescent="0.2">
      <c r="F53" s="10"/>
    </row>
    <row r="54" spans="6:6" x14ac:dyDescent="0.2">
      <c r="F54" s="10"/>
    </row>
    <row r="55" spans="6:6" x14ac:dyDescent="0.2">
      <c r="F55" s="10"/>
    </row>
    <row r="56" spans="6:6" x14ac:dyDescent="0.2">
      <c r="F56" s="10"/>
    </row>
    <row r="57" spans="6:6" x14ac:dyDescent="0.2">
      <c r="F57" s="10"/>
    </row>
    <row r="58" spans="6:6" x14ac:dyDescent="0.2">
      <c r="F58" s="10"/>
    </row>
    <row r="59" spans="6:6" x14ac:dyDescent="0.2">
      <c r="F59" s="10"/>
    </row>
    <row r="60" spans="6:6" x14ac:dyDescent="0.2">
      <c r="F60" s="10"/>
    </row>
    <row r="61" spans="6:6" x14ac:dyDescent="0.2">
      <c r="F61" s="10"/>
    </row>
    <row r="62" spans="6:6" x14ac:dyDescent="0.2">
      <c r="F62" s="10"/>
    </row>
    <row r="63" spans="6:6" x14ac:dyDescent="0.2">
      <c r="F63" s="10"/>
    </row>
    <row r="64" spans="6:6" x14ac:dyDescent="0.2">
      <c r="F64" s="10"/>
    </row>
    <row r="65" spans="3:10" x14ac:dyDescent="0.2">
      <c r="F65" s="10"/>
    </row>
    <row r="66" spans="3:10" x14ac:dyDescent="0.2">
      <c r="F66" s="10"/>
    </row>
    <row r="67" spans="3:10" x14ac:dyDescent="0.2">
      <c r="F67" s="10"/>
    </row>
    <row r="68" spans="3:10" x14ac:dyDescent="0.2">
      <c r="F68" s="10"/>
    </row>
    <row r="69" spans="3:10" x14ac:dyDescent="0.2">
      <c r="F69" s="10"/>
    </row>
    <row r="70" spans="3:10" x14ac:dyDescent="0.2">
      <c r="F70" s="10"/>
    </row>
    <row r="71" spans="3:10" ht="15.75" x14ac:dyDescent="0.2">
      <c r="C71" s="11"/>
      <c r="D71" s="12"/>
      <c r="F71" s="11"/>
      <c r="G71" s="13"/>
      <c r="H71" s="14"/>
      <c r="I71" s="15"/>
      <c r="J71" s="15"/>
    </row>
    <row r="72" spans="3:10" ht="15.75" x14ac:dyDescent="0.2">
      <c r="C72" s="11"/>
      <c r="D72" s="12"/>
      <c r="F72" s="11"/>
      <c r="G72" s="13"/>
      <c r="H72" s="14"/>
      <c r="I72" s="15"/>
      <c r="J72" s="15"/>
    </row>
    <row r="73" spans="3:10" ht="15.75" x14ac:dyDescent="0.2">
      <c r="C73" s="11"/>
      <c r="D73" s="12"/>
      <c r="F73" s="11"/>
      <c r="G73" s="13"/>
      <c r="H73" s="14"/>
      <c r="I73" s="15"/>
      <c r="J73" s="15"/>
    </row>
    <row r="74" spans="3:10" ht="15.75" x14ac:dyDescent="0.2">
      <c r="C74" s="11"/>
      <c r="D74" s="12"/>
      <c r="F74" s="11"/>
      <c r="G74" s="13"/>
      <c r="H74" s="14"/>
      <c r="I74" s="15"/>
      <c r="J74" s="15"/>
    </row>
    <row r="75" spans="3:10" ht="15.75" x14ac:dyDescent="0.2">
      <c r="C75" s="11"/>
      <c r="D75" s="12"/>
      <c r="F75" s="11"/>
      <c r="G75" s="13"/>
      <c r="H75" s="14"/>
      <c r="I75" s="15"/>
      <c r="J75" s="15"/>
    </row>
    <row r="76" spans="3:10" ht="15.75" x14ac:dyDescent="0.2">
      <c r="C76" s="11"/>
      <c r="D76" s="12"/>
      <c r="F76" s="11"/>
      <c r="G76" s="13"/>
      <c r="H76" s="14"/>
      <c r="I76" s="15"/>
      <c r="J76" s="15"/>
    </row>
    <row r="77" spans="3:10" ht="15.75" x14ac:dyDescent="0.2">
      <c r="C77" s="11"/>
      <c r="D77" s="12"/>
      <c r="F77" s="11"/>
      <c r="G77" s="13"/>
      <c r="H77" s="14"/>
      <c r="I77" s="15"/>
      <c r="J77" s="15"/>
    </row>
    <row r="78" spans="3:10" ht="15.75" x14ac:dyDescent="0.2">
      <c r="C78" s="11"/>
      <c r="D78" s="12"/>
      <c r="F78" s="11"/>
      <c r="G78" s="13"/>
      <c r="H78" s="14"/>
      <c r="I78" s="15"/>
      <c r="J78" s="15"/>
    </row>
    <row r="79" spans="3:10" ht="15.75" x14ac:dyDescent="0.2">
      <c r="C79" s="11"/>
      <c r="D79" s="12"/>
      <c r="F79" s="11"/>
      <c r="G79" s="13"/>
      <c r="H79" s="14"/>
      <c r="I79" s="15"/>
      <c r="J79" s="15"/>
    </row>
    <row r="80" spans="3:10" ht="15.75" x14ac:dyDescent="0.2">
      <c r="C80" s="11"/>
      <c r="D80" s="12"/>
      <c r="F80" s="11"/>
      <c r="G80" s="13"/>
      <c r="H80" s="14"/>
      <c r="I80" s="15"/>
      <c r="J80" s="15"/>
    </row>
    <row r="81" spans="3:10" ht="15.75" x14ac:dyDescent="0.2">
      <c r="C81" s="11"/>
      <c r="D81" s="12"/>
      <c r="F81" s="11"/>
      <c r="G81" s="13"/>
      <c r="H81" s="14"/>
      <c r="I81" s="15"/>
      <c r="J81" s="15"/>
    </row>
    <row r="82" spans="3:10" ht="15.75" x14ac:dyDescent="0.2">
      <c r="C82" s="11"/>
      <c r="D82" s="12"/>
      <c r="F82" s="11"/>
      <c r="G82" s="13"/>
      <c r="H82" s="14"/>
      <c r="I82" s="15"/>
      <c r="J82" s="15"/>
    </row>
    <row r="83" spans="3:10" ht="15.75" x14ac:dyDescent="0.2">
      <c r="C83" s="11"/>
      <c r="D83" s="12"/>
      <c r="F83" s="11"/>
      <c r="G83" s="13"/>
      <c r="H83" s="14"/>
      <c r="I83" s="15"/>
      <c r="J83" s="15"/>
    </row>
    <row r="84" spans="3:10" ht="15.75" x14ac:dyDescent="0.2">
      <c r="C84" s="11"/>
      <c r="D84" s="12"/>
      <c r="F84" s="11"/>
      <c r="G84" s="13"/>
      <c r="H84" s="14"/>
      <c r="I84" s="15"/>
      <c r="J84" s="15"/>
    </row>
    <row r="85" spans="3:10" ht="15.75" x14ac:dyDescent="0.2">
      <c r="C85" s="11"/>
      <c r="D85" s="12"/>
      <c r="F85" s="11"/>
      <c r="G85" s="13"/>
      <c r="H85" s="14"/>
      <c r="I85" s="15"/>
      <c r="J85" s="15"/>
    </row>
    <row r="86" spans="3:10" ht="15.75" x14ac:dyDescent="0.2">
      <c r="C86" s="11"/>
      <c r="D86" s="12"/>
      <c r="F86" s="11"/>
      <c r="G86" s="13"/>
      <c r="H86" s="14"/>
      <c r="I86" s="15"/>
      <c r="J86" s="15"/>
    </row>
    <row r="87" spans="3:10" ht="15.75" x14ac:dyDescent="0.2">
      <c r="C87" s="11"/>
      <c r="D87" s="12"/>
      <c r="F87" s="11"/>
      <c r="G87" s="13"/>
      <c r="H87" s="14"/>
      <c r="I87" s="15"/>
      <c r="J87" s="15"/>
    </row>
    <row r="88" spans="3:10" ht="15.75" x14ac:dyDescent="0.2">
      <c r="C88" s="11"/>
      <c r="D88" s="12"/>
      <c r="F88" s="11"/>
      <c r="G88" s="13"/>
      <c r="H88" s="14"/>
      <c r="I88" s="15"/>
      <c r="J88" s="15"/>
    </row>
    <row r="89" spans="3:10" ht="15.75" x14ac:dyDescent="0.2">
      <c r="C89" s="11"/>
      <c r="D89" s="12"/>
      <c r="F89" s="11"/>
      <c r="G89" s="13"/>
      <c r="H89" s="14"/>
      <c r="I89" s="15"/>
      <c r="J89" s="15"/>
    </row>
    <row r="90" spans="3:10" ht="15.75" x14ac:dyDescent="0.2">
      <c r="C90" s="11"/>
      <c r="D90" s="12"/>
      <c r="F90" s="11"/>
      <c r="G90" s="13"/>
      <c r="H90" s="14"/>
      <c r="I90" s="15"/>
      <c r="J90" s="15"/>
    </row>
    <row r="91" spans="3:10" ht="15.75" x14ac:dyDescent="0.2">
      <c r="C91" s="11"/>
      <c r="D91" s="12"/>
      <c r="F91" s="11"/>
      <c r="G91" s="13"/>
      <c r="H91" s="14"/>
      <c r="I91" s="15"/>
      <c r="J91" s="15"/>
    </row>
    <row r="92" spans="3:10" ht="15.75" x14ac:dyDescent="0.2">
      <c r="C92" s="11"/>
      <c r="D92" s="12"/>
      <c r="F92" s="11"/>
      <c r="G92" s="13"/>
      <c r="H92" s="14"/>
      <c r="I92" s="15"/>
      <c r="J92" s="15"/>
    </row>
    <row r="93" spans="3:10" ht="15.75" x14ac:dyDescent="0.2">
      <c r="C93" s="11"/>
      <c r="D93" s="12"/>
      <c r="F93" s="11"/>
      <c r="G93" s="13"/>
      <c r="H93" s="14"/>
      <c r="I93" s="15"/>
      <c r="J93" s="15"/>
    </row>
    <row r="94" spans="3:10" ht="15.75" x14ac:dyDescent="0.2">
      <c r="C94" s="11"/>
      <c r="D94" s="12"/>
      <c r="F94" s="11"/>
      <c r="G94" s="13"/>
      <c r="H94" s="14"/>
      <c r="I94" s="15"/>
      <c r="J94" s="15"/>
    </row>
    <row r="95" spans="3:10" ht="15.75" x14ac:dyDescent="0.2">
      <c r="C95" s="11"/>
      <c r="D95" s="12"/>
      <c r="F95" s="11"/>
      <c r="G95" s="13"/>
      <c r="H95" s="14"/>
      <c r="I95" s="15"/>
      <c r="J95" s="15"/>
    </row>
    <row r="96" spans="3:10" ht="15.75" x14ac:dyDescent="0.2">
      <c r="C96" s="11"/>
      <c r="D96" s="12"/>
      <c r="F96" s="11"/>
      <c r="G96" s="13"/>
      <c r="H96" s="14"/>
      <c r="I96" s="15"/>
      <c r="J96" s="15"/>
    </row>
    <row r="97" spans="3:10" ht="15.75" x14ac:dyDescent="0.2">
      <c r="C97" s="11"/>
      <c r="D97" s="12"/>
      <c r="F97" s="11"/>
      <c r="G97" s="13"/>
      <c r="H97" s="14"/>
      <c r="I97" s="15"/>
      <c r="J97" s="15"/>
    </row>
    <row r="98" spans="3:10" ht="15.75" x14ac:dyDescent="0.2">
      <c r="C98" s="11"/>
      <c r="D98" s="12"/>
      <c r="F98" s="11"/>
      <c r="G98" s="13"/>
      <c r="H98" s="14"/>
      <c r="I98" s="15"/>
      <c r="J98" s="15"/>
    </row>
    <row r="99" spans="3:10" ht="15.75" x14ac:dyDescent="0.2">
      <c r="C99" s="11"/>
      <c r="D99" s="12"/>
      <c r="F99" s="11"/>
      <c r="G99" s="13"/>
      <c r="H99" s="14"/>
      <c r="I99" s="15"/>
      <c r="J99" s="15"/>
    </row>
    <row r="100" spans="3:10" ht="15.75" x14ac:dyDescent="0.2">
      <c r="C100" s="11"/>
      <c r="D100" s="12"/>
      <c r="F100" s="11"/>
      <c r="G100" s="13"/>
      <c r="H100" s="14"/>
      <c r="I100" s="15"/>
      <c r="J100" s="15"/>
    </row>
    <row r="101" spans="3:10" ht="15.75" x14ac:dyDescent="0.2">
      <c r="C101" s="11"/>
      <c r="D101" s="12"/>
      <c r="F101" s="11"/>
      <c r="G101" s="13"/>
      <c r="H101" s="14"/>
      <c r="I101" s="15"/>
      <c r="J101" s="15"/>
    </row>
    <row r="102" spans="3:10" ht="15.75" x14ac:dyDescent="0.2">
      <c r="C102" s="11"/>
      <c r="D102" s="12"/>
      <c r="F102" s="11"/>
      <c r="G102" s="13"/>
      <c r="H102" s="14"/>
      <c r="I102" s="15"/>
      <c r="J102" s="15"/>
    </row>
    <row r="103" spans="3:10" ht="15.75" x14ac:dyDescent="0.2">
      <c r="C103" s="11"/>
      <c r="D103" s="12"/>
      <c r="F103" s="11"/>
      <c r="G103" s="13"/>
      <c r="H103" s="14"/>
      <c r="I103" s="15"/>
      <c r="J103" s="15"/>
    </row>
    <row r="104" spans="3:10" ht="15.75" x14ac:dyDescent="0.2">
      <c r="C104" s="11"/>
      <c r="D104" s="12"/>
      <c r="F104" s="11"/>
      <c r="G104" s="13"/>
      <c r="H104" s="14"/>
      <c r="I104" s="15"/>
      <c r="J104" s="15"/>
    </row>
    <row r="105" spans="3:10" ht="15.75" x14ac:dyDescent="0.2">
      <c r="C105" s="11"/>
      <c r="D105" s="12"/>
      <c r="F105" s="11"/>
      <c r="G105" s="13"/>
      <c r="H105" s="14"/>
      <c r="I105" s="15"/>
      <c r="J105" s="15"/>
    </row>
    <row r="106" spans="3:10" ht="15.75" x14ac:dyDescent="0.2">
      <c r="C106" s="11"/>
      <c r="D106" s="12"/>
      <c r="F106" s="11"/>
      <c r="G106" s="13"/>
      <c r="H106" s="14"/>
      <c r="I106" s="15"/>
      <c r="J106" s="15"/>
    </row>
    <row r="107" spans="3:10" ht="15.75" x14ac:dyDescent="0.2">
      <c r="C107" s="11"/>
      <c r="D107" s="12"/>
      <c r="F107" s="11"/>
      <c r="G107" s="13"/>
      <c r="H107" s="14"/>
      <c r="I107" s="15"/>
      <c r="J107" s="15"/>
    </row>
    <row r="108" spans="3:10" ht="15.75" x14ac:dyDescent="0.2">
      <c r="C108" s="11"/>
      <c r="D108" s="12"/>
      <c r="F108" s="11"/>
      <c r="G108" s="13"/>
      <c r="H108" s="14"/>
      <c r="I108" s="15"/>
      <c r="J108" s="15"/>
    </row>
    <row r="109" spans="3:10" ht="15.75" x14ac:dyDescent="0.2">
      <c r="C109" s="11"/>
      <c r="D109" s="12"/>
      <c r="F109" s="11"/>
      <c r="G109" s="13"/>
      <c r="H109" s="14"/>
      <c r="I109" s="15"/>
      <c r="J109" s="15"/>
    </row>
    <row r="110" spans="3:10" ht="15.75" x14ac:dyDescent="0.2">
      <c r="C110" s="11"/>
      <c r="D110" s="12"/>
      <c r="F110" s="11"/>
      <c r="G110" s="13"/>
      <c r="H110" s="14"/>
      <c r="I110" s="15"/>
      <c r="J110" s="15"/>
    </row>
    <row r="111" spans="3:10" ht="15.75" x14ac:dyDescent="0.2">
      <c r="C111" s="11"/>
      <c r="D111" s="12"/>
      <c r="F111" s="11"/>
      <c r="G111" s="13"/>
      <c r="H111" s="14"/>
      <c r="I111" s="15"/>
      <c r="J111" s="15"/>
    </row>
    <row r="112" spans="3:10" ht="15.75" x14ac:dyDescent="0.2">
      <c r="C112" s="11"/>
      <c r="D112" s="12"/>
      <c r="F112" s="11"/>
      <c r="G112" s="13"/>
      <c r="H112" s="14"/>
      <c r="I112" s="15"/>
      <c r="J112" s="15"/>
    </row>
    <row r="113" spans="3:10" ht="15.75" x14ac:dyDescent="0.2">
      <c r="C113" s="11"/>
      <c r="D113" s="12"/>
      <c r="F113" s="11"/>
      <c r="G113" s="13"/>
      <c r="H113" s="14"/>
      <c r="I113" s="15"/>
      <c r="J113" s="15"/>
    </row>
    <row r="114" spans="3:10" ht="15.75" x14ac:dyDescent="0.2">
      <c r="C114" s="11"/>
      <c r="D114" s="12"/>
      <c r="F114" s="11"/>
      <c r="G114" s="13"/>
      <c r="H114" s="14"/>
      <c r="I114" s="15"/>
      <c r="J114" s="15"/>
    </row>
    <row r="115" spans="3:10" ht="15.75" x14ac:dyDescent="0.2">
      <c r="C115" s="11"/>
      <c r="D115" s="12"/>
      <c r="F115" s="11"/>
      <c r="G115" s="13"/>
      <c r="H115" s="14"/>
      <c r="I115" s="15"/>
      <c r="J115" s="15"/>
    </row>
    <row r="116" spans="3:10" ht="15.75" x14ac:dyDescent="0.2">
      <c r="C116" s="11"/>
      <c r="D116" s="12"/>
      <c r="F116" s="11"/>
      <c r="G116" s="13"/>
      <c r="H116" s="14"/>
      <c r="I116" s="15"/>
      <c r="J116" s="15"/>
    </row>
    <row r="117" spans="3:10" ht="15.75" x14ac:dyDescent="0.2">
      <c r="C117" s="11"/>
      <c r="D117" s="12"/>
      <c r="F117" s="11"/>
      <c r="G117" s="13"/>
      <c r="H117" s="14"/>
      <c r="I117" s="15"/>
      <c r="J117" s="15"/>
    </row>
    <row r="118" spans="3:10" ht="15.75" x14ac:dyDescent="0.2">
      <c r="C118" s="11"/>
      <c r="D118" s="12"/>
      <c r="F118" s="11"/>
      <c r="G118" s="13"/>
      <c r="H118" s="14"/>
      <c r="I118" s="15"/>
      <c r="J118" s="15"/>
    </row>
    <row r="119" spans="3:10" ht="15.75" x14ac:dyDescent="0.2">
      <c r="C119" s="11"/>
      <c r="D119" s="12"/>
      <c r="F119" s="11"/>
      <c r="G119" s="13"/>
      <c r="H119" s="14"/>
      <c r="I119" s="15"/>
      <c r="J119" s="15"/>
    </row>
    <row r="120" spans="3:10" ht="15.75" x14ac:dyDescent="0.2">
      <c r="C120" s="11"/>
      <c r="D120" s="12"/>
      <c r="F120" s="11"/>
      <c r="G120" s="13"/>
      <c r="H120" s="14"/>
      <c r="I120" s="15"/>
      <c r="J120" s="15"/>
    </row>
    <row r="121" spans="3:10" ht="15.75" x14ac:dyDescent="0.2">
      <c r="C121" s="11"/>
      <c r="D121" s="12"/>
      <c r="F121" s="11"/>
      <c r="G121" s="13"/>
      <c r="H121" s="14"/>
      <c r="I121" s="15"/>
      <c r="J121" s="15"/>
    </row>
    <row r="122" spans="3:10" ht="15.75" x14ac:dyDescent="0.2">
      <c r="C122" s="11"/>
      <c r="D122" s="12"/>
      <c r="F122" s="11"/>
      <c r="G122" s="13"/>
      <c r="H122" s="14"/>
      <c r="I122" s="15"/>
      <c r="J122" s="15"/>
    </row>
    <row r="123" spans="3:10" ht="15.75" x14ac:dyDescent="0.2">
      <c r="C123" s="11"/>
      <c r="D123" s="12"/>
      <c r="F123" s="11"/>
      <c r="G123" s="13"/>
      <c r="H123" s="14"/>
      <c r="I123" s="15"/>
      <c r="J123" s="15"/>
    </row>
    <row r="124" spans="3:10" ht="15.75" x14ac:dyDescent="0.2">
      <c r="C124" s="11"/>
      <c r="D124" s="12"/>
      <c r="F124" s="11"/>
      <c r="G124" s="13"/>
      <c r="H124" s="14"/>
      <c r="I124" s="15"/>
      <c r="J124" s="15"/>
    </row>
    <row r="125" spans="3:10" ht="15.75" x14ac:dyDescent="0.2">
      <c r="C125" s="11"/>
      <c r="D125" s="12"/>
      <c r="F125" s="11"/>
      <c r="G125" s="13"/>
      <c r="H125" s="14"/>
      <c r="I125" s="15"/>
      <c r="J125" s="15"/>
    </row>
    <row r="126" spans="3:10" ht="15.75" x14ac:dyDescent="0.2">
      <c r="C126" s="11"/>
      <c r="D126" s="12"/>
      <c r="F126" s="11"/>
      <c r="G126" s="13"/>
      <c r="H126" s="14"/>
      <c r="I126" s="15"/>
      <c r="J126" s="15"/>
    </row>
    <row r="127" spans="3:10" ht="15.75" x14ac:dyDescent="0.2">
      <c r="C127" s="11"/>
      <c r="D127" s="12"/>
      <c r="F127" s="11"/>
      <c r="G127" s="13"/>
      <c r="H127" s="14"/>
      <c r="I127" s="15"/>
      <c r="J127" s="15"/>
    </row>
    <row r="128" spans="3:10" ht="15.75" x14ac:dyDescent="0.2">
      <c r="C128" s="11"/>
      <c r="D128" s="12"/>
      <c r="F128" s="11"/>
      <c r="G128" s="13"/>
      <c r="H128" s="14"/>
      <c r="I128" s="15"/>
      <c r="J128" s="15"/>
    </row>
    <row r="129" spans="3:10" ht="15.75" x14ac:dyDescent="0.2">
      <c r="C129" s="11"/>
      <c r="D129" s="12"/>
      <c r="F129" s="11"/>
      <c r="G129" s="13"/>
      <c r="H129" s="14"/>
      <c r="I129" s="15"/>
      <c r="J129" s="15"/>
    </row>
    <row r="130" spans="3:10" ht="15.75" x14ac:dyDescent="0.2">
      <c r="C130" s="11"/>
      <c r="D130" s="12"/>
      <c r="F130" s="11"/>
      <c r="G130" s="13"/>
      <c r="H130" s="14"/>
      <c r="I130" s="15"/>
      <c r="J130" s="15"/>
    </row>
    <row r="131" spans="3:10" ht="15.75" x14ac:dyDescent="0.2">
      <c r="C131" s="11"/>
      <c r="D131" s="12"/>
      <c r="F131" s="11"/>
      <c r="G131" s="13"/>
      <c r="H131" s="14"/>
      <c r="I131" s="15"/>
      <c r="J131" s="15"/>
    </row>
    <row r="132" spans="3:10" ht="15.75" x14ac:dyDescent="0.2">
      <c r="C132" s="11"/>
      <c r="D132" s="12"/>
      <c r="F132" s="11"/>
      <c r="G132" s="13"/>
      <c r="H132" s="14"/>
      <c r="I132" s="15"/>
      <c r="J132" s="15"/>
    </row>
    <row r="133" spans="3:10" ht="15.75" x14ac:dyDescent="0.2">
      <c r="C133" s="11"/>
      <c r="D133" s="12"/>
      <c r="F133" s="11"/>
      <c r="G133" s="13"/>
      <c r="H133" s="14"/>
      <c r="I133" s="15"/>
      <c r="J133" s="15"/>
    </row>
    <row r="134" spans="3:10" ht="15.75" x14ac:dyDescent="0.2">
      <c r="C134" s="11"/>
      <c r="D134" s="12"/>
      <c r="F134" s="11"/>
      <c r="G134" s="13"/>
      <c r="H134" s="14"/>
      <c r="I134" s="15"/>
      <c r="J134" s="15"/>
    </row>
    <row r="135" spans="3:10" ht="15.75" x14ac:dyDescent="0.2">
      <c r="C135" s="11"/>
      <c r="D135" s="12"/>
      <c r="F135" s="11"/>
      <c r="G135" s="13"/>
      <c r="H135" s="14"/>
      <c r="I135" s="15"/>
      <c r="J135" s="15"/>
    </row>
    <row r="136" spans="3:10" ht="15.75" x14ac:dyDescent="0.2">
      <c r="C136" s="11"/>
      <c r="D136" s="12"/>
      <c r="F136" s="11"/>
      <c r="G136" s="13"/>
      <c r="H136" s="14"/>
      <c r="I136" s="15"/>
      <c r="J136" s="15"/>
    </row>
    <row r="137" spans="3:10" ht="15.75" x14ac:dyDescent="0.2">
      <c r="C137" s="11"/>
      <c r="D137" s="12"/>
      <c r="F137" s="11"/>
      <c r="G137" s="13"/>
      <c r="H137" s="14"/>
      <c r="I137" s="15"/>
      <c r="J137" s="15"/>
    </row>
    <row r="138" spans="3:10" ht="15.75" x14ac:dyDescent="0.2">
      <c r="C138" s="11"/>
      <c r="D138" s="12"/>
      <c r="F138" s="11"/>
      <c r="G138" s="13"/>
      <c r="H138" s="14"/>
      <c r="I138" s="15"/>
      <c r="J138" s="15"/>
    </row>
    <row r="139" spans="3:10" ht="15.75" x14ac:dyDescent="0.2">
      <c r="C139" s="11"/>
      <c r="D139" s="12"/>
      <c r="F139" s="11"/>
      <c r="G139" s="13"/>
      <c r="H139" s="14"/>
      <c r="I139" s="15"/>
      <c r="J139" s="15"/>
    </row>
  </sheetData>
  <sheetProtection algorithmName="SHA-512" hashValue="rm4BPioF0mbFY3yf18UI6tIVqS2h5PiNmrIhzN++cCKtUZY/zklZT74J6/oPY7sVm8wSmt08TquAxF+AOGQohA==" saltValue="3oVc3mIvSsfJH2xUoonnVg==" spinCount="100000" sheet="1" objects="1" scenarios="1" selectLockedCells="1" selectUnlockedCell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DA7649CD7F57428658466B1EEDA093" ma:contentTypeVersion="21" ma:contentTypeDescription="Crée un document." ma:contentTypeScope="" ma:versionID="62e5eff420ac6d10a84518f516717b30">
  <xsd:schema xmlns:xsd="http://www.w3.org/2001/XMLSchema" xmlns:xs="http://www.w3.org/2001/XMLSchema" xmlns:p="http://schemas.microsoft.com/office/2006/metadata/properties" xmlns:ns1="http://schemas.microsoft.com/sharepoint/v3" xmlns:ns2="44e87e03-5a79-486c-ab8f-aa14fdbb785f" xmlns:ns3="bd22a420-cce5-44ce-8244-b210dfec6fd3" targetNamespace="http://schemas.microsoft.com/office/2006/metadata/properties" ma:root="true" ma:fieldsID="fc104a371882938a650f70c9e3319db9" ns1:_="" ns2:_="" ns3:_="">
    <xsd:import namespace="http://schemas.microsoft.com/sharepoint/v3"/>
    <xsd:import namespace="44e87e03-5a79-486c-ab8f-aa14fdbb785f"/>
    <xsd:import namespace="bd22a420-cce5-44ce-8244-b210dfec6f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87e03-5a79-486c-ab8f-aa14fdbb7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782ad110-8b81-4b4e-9507-46b8fe36b5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2a420-cce5-44ce-8244-b210dfec6f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ac0116b8-d46c-49b5-98ff-5698d6a99974}" ma:internalName="TaxCatchAll" ma:showField="CatchAllData" ma:web="bd22a420-cce5-44ce-8244-b210dfec6f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44e87e03-5a79-486c-ab8f-aa14fdbb785f">
      <Terms xmlns="http://schemas.microsoft.com/office/infopath/2007/PartnerControls"/>
    </lcf76f155ced4ddcb4097134ff3c332f>
    <TaxCatchAll xmlns="bd22a420-cce5-44ce-8244-b210dfec6fd3" xsi:nil="true"/>
  </documentManagement>
</p:properties>
</file>

<file path=customXml/itemProps1.xml><?xml version="1.0" encoding="utf-8"?>
<ds:datastoreItem xmlns:ds="http://schemas.openxmlformats.org/officeDocument/2006/customXml" ds:itemID="{2919715B-3E93-41D9-874A-E1472783D9D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F5CC1E-FD8A-42AE-9CED-71958115D3AB}"/>
</file>

<file path=customXml/itemProps3.xml><?xml version="1.0" encoding="utf-8"?>
<ds:datastoreItem xmlns:ds="http://schemas.openxmlformats.org/officeDocument/2006/customXml" ds:itemID="{59B366EF-5678-4084-96E8-FF2CD4F86CD7}">
  <ds:schemaRefs>
    <ds:schemaRef ds:uri="http://schemas.microsoft.com/sharepoint/v3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  <ds:schemaRef ds:uri="bd22a420-cce5-44ce-8244-b210dfec6fd3"/>
    <ds:schemaRef ds:uri="44e87e03-5a79-486c-ab8f-aa14fdbb785f"/>
    <ds:schemaRef ds:uri="http://purl.org/dc/terms/"/>
  </ds:schemaRefs>
</ds:datastoreItem>
</file>

<file path=docMetadata/LabelInfo.xml><?xml version="1.0" encoding="utf-8"?>
<clbl:labelList xmlns:clbl="http://schemas.microsoft.com/office/2020/mipLabelMetadata">
  <clbl:label id="{b3defbd8-f447-4e50-be78-f978aa8190b4}" enabled="1" method="Standard" siteId="{da92057f-6d06-41f8-b86e-25b22e0b97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Berruyer</dc:creator>
  <cp:lastModifiedBy>Tom Berruyer</cp:lastModifiedBy>
  <dcterms:created xsi:type="dcterms:W3CDTF">2025-10-29T14:35:15Z</dcterms:created>
  <dcterms:modified xsi:type="dcterms:W3CDTF">2025-11-13T16:04:23Z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0x01010007DA7649CD7F57428658466B1EEDA093</vt:lpwstr>
  </property>
  <property fmtid="{D5CDD505-2E9C-101B-9397-08002B2CF9AE}" pid="3" name="MediaServiceImageTags">
    <vt:lpwstr/>
  </property>
</Properties>
</file>